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DESPESA DIRETA\EMENDA36110002MAC_87.547\"/>
    </mc:Choice>
  </mc:AlternateContent>
  <xr:revisionPtr revIDLastSave="0" documentId="8_{8D881F6C-05FD-45A0-B14F-5F254A7DFB9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DESPESAS'!$A$4:$I$6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DESPESAS'!$A$1:$G$6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[1]RecProprios!$E$1:$E$65536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[1]Tabelas!$D$1:$D$3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[1]Tabelas!$F$1:$F$13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[1]Tabelas!$A$1:$A$6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DESPESAS'!$1:$4</definedName>
    <definedName name="UGE" localSheetId="3">[1]Tabelas!$E$1:$E$3</definedName>
    <definedName name="UGE">[1]Tabelas!$E$1:$E$3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  <c r="F6" i="9" l="1"/>
  <c r="B13" i="8" l="1"/>
  <c r="B8" i="8"/>
  <c r="B15" i="8" l="1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<sst xmlns="http://schemas.openxmlformats.org/spreadsheetml/2006/main" count="27" uniqueCount="25">
  <si>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</si>
  <si>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</si>
  <si>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</si>
  <si>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  </t>
  </si>
  <si>
    <t>EMENDA N° 36110002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</si>
  <si>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</si>
  <si>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</si>
  <si>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</si>
  <si>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</si>
  <si>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</si>
  <si>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</si>
  <si>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</si>
  <si>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</si>
  <si>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</si>
  <si>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</si>
  <si>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</si>
  <si>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</si>
  <si>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</si>
  <si>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</si>
  <si>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</si>
  <si>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</si>
  <si>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MATERIAIS DE CONSUMO</t>
  </si>
  <si>
    <t>DE PAULI COMERCIO REPRESENTACAO IMPORTACAO E EXPORTACAO LTDA</t>
  </si>
  <si>
    <t>ABRIL/2025</t>
  </si>
  <si>
    <t>NF N° 98864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</si>
</sst>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1" fillId="0" borderId="0" xfId="68"/>
    <xf numFmtId="0" fontId="24" fillId="0" borderId="0" xfId="71" applyFont="1" applyAlignment="1">
      <alignment vertical="center"/>
    </xf>
    <xf numFmtId="0" fontId="26" fillId="0" borderId="0" xfId="71" applyFont="1" applyAlignment="1">
      <alignment vertical="center"/>
    </xf>
    <xf numFmtId="43" fontId="24" fillId="0" borderId="0" xfId="72" applyFont="1" applyAlignment="1">
      <alignment vertical="center"/>
    </xf>
    <xf numFmtId="0" fontId="28" fillId="0" borderId="0" xfId="68" applyFont="1" applyAlignment="1">
      <alignment vertical="center"/>
    </xf>
    <xf numFmtId="0" fontId="1" fillId="0" borderId="0" xfId="73"/>
    <xf numFmtId="0" fontId="30" fillId="0" borderId="0" xfId="68" applyFont="1" applyAlignment="1">
      <alignment vertical="center"/>
    </xf>
    <xf numFmtId="0" fontId="31" fillId="0" borderId="11" xfId="68" applyFont="1" applyBorder="1" applyAlignment="1">
      <alignment vertical="center" wrapText="1"/>
    </xf>
    <xf numFmtId="4" fontId="31" fillId="0" borderId="12" xfId="68" applyNumberFormat="1" applyFont="1" applyBorder="1" applyAlignment="1">
      <alignment vertical="center"/>
    </xf>
    <xf numFmtId="0" fontId="32" fillId="0" borderId="13" xfId="68" applyFont="1" applyBorder="1" applyAlignment="1">
      <alignment horizontal="left" vertical="center" wrapText="1"/>
    </xf>
    <xf numFmtId="4" fontId="32" fillId="0" borderId="14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3" xfId="68" applyFont="1" applyFill="1" applyBorder="1" applyAlignment="1">
      <alignment horizontal="left" vertical="center" wrapText="1"/>
    </xf>
    <xf numFmtId="4" fontId="31" fillId="34" borderId="14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32" fillId="0" borderId="14" xfId="68" applyNumberFormat="1" applyFont="1" applyBorder="1" applyAlignment="1">
      <alignment horizontal="right" vertical="center"/>
    </xf>
    <xf numFmtId="4" fontId="1" fillId="0" borderId="0" xfId="73" applyNumberFormat="1"/>
    <xf numFmtId="0" fontId="31" fillId="34" borderId="13" xfId="68" applyFont="1" applyFill="1" applyBorder="1" applyAlignment="1">
      <alignment horizontal="left" vertical="center"/>
    </xf>
    <xf numFmtId="4" fontId="34" fillId="34" borderId="14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5" xfId="68" applyFont="1" applyFill="1" applyBorder="1" applyAlignment="1">
      <alignment vertical="center"/>
    </xf>
    <xf numFmtId="166" fontId="35" fillId="35" borderId="16" xfId="68" applyNumberFormat="1" applyFont="1" applyFill="1" applyBorder="1" applyAlignment="1">
      <alignment vertical="center"/>
    </xf>
    <xf numFmtId="0" fontId="36" fillId="0" borderId="0" xfId="68" applyFont="1"/>
    <xf numFmtId="0" fontId="37" fillId="0" borderId="0" xfId="74" applyFont="1" applyAlignment="1">
      <alignment vertical="center"/>
    </xf>
    <xf numFmtId="0" fontId="1" fillId="0" borderId="0" xfId="74" applyAlignment="1">
      <alignment vertical="center"/>
    </xf>
    <xf numFmtId="0" fontId="39" fillId="0" borderId="0" xfId="74" applyFont="1" applyAlignment="1">
      <alignment vertical="center"/>
    </xf>
    <xf numFmtId="0" fontId="40" fillId="0" borderId="0" xfId="74" applyFont="1" applyAlignment="1">
      <alignment vertical="center" wrapText="1"/>
    </xf>
    <xf numFmtId="0" fontId="40" fillId="0" borderId="0" xfId="74" applyFont="1" applyAlignment="1">
      <alignment horizontal="center" vertical="center" wrapText="1"/>
    </xf>
    <xf numFmtId="165" fontId="20" fillId="0" borderId="0" xfId="74" applyNumberFormat="1" applyFont="1" applyAlignment="1">
      <alignment vertical="center"/>
    </xf>
    <xf numFmtId="0" fontId="41" fillId="0" borderId="0" xfId="74" applyFont="1" applyAlignment="1">
      <alignment vertical="center"/>
    </xf>
    <xf numFmtId="0" fontId="42" fillId="36" borderId="17" xfId="74" applyFont="1" applyFill="1" applyBorder="1" applyAlignment="1">
      <alignment horizontal="center" vertical="center"/>
    </xf>
    <xf numFmtId="0" fontId="42" fillId="36" borderId="17" xfId="74" applyFont="1" applyFill="1" applyBorder="1" applyAlignment="1">
      <alignment horizontal="left" vertical="center" indent="1"/>
    </xf>
    <xf numFmtId="0" fontId="42" fillId="36" borderId="17" xfId="74" applyFont="1" applyFill="1" applyBorder="1" applyAlignment="1">
      <alignment horizontal="left" vertical="center" indent="2"/>
    </xf>
    <xf numFmtId="14" fontId="43" fillId="36" borderId="17" xfId="74" applyNumberFormat="1" applyFont="1" applyFill="1" applyBorder="1" applyAlignment="1">
      <alignment horizontal="center" vertical="center"/>
    </xf>
    <xf numFmtId="14" fontId="43" fillId="36" borderId="17" xfId="74" applyNumberFormat="1" applyFont="1" applyFill="1" applyBorder="1" applyAlignment="1">
      <alignment horizontal="center" vertical="center" wrapText="1"/>
    </xf>
    <xf numFmtId="0" fontId="44" fillId="0" borderId="0" xfId="74" applyFont="1"/>
    <xf numFmtId="0" fontId="45" fillId="0" borderId="10" xfId="75" quotePrefix="1" applyNumberFormat="1" applyFont="1" applyFill="1" applyBorder="1" applyAlignment="1">
      <alignment horizontal="center" vertical="center"/>
    </xf>
    <xf numFmtId="14" fontId="20" fillId="0" borderId="10" xfId="68" applyNumberFormat="1" applyFont="1" applyBorder="1" applyAlignment="1">
      <alignment horizontal="center"/>
    </xf>
    <xf numFmtId="0" fontId="1" fillId="0" borderId="0" xfId="74"/>
    <xf numFmtId="165" fontId="46" fillId="36" borderId="21" xfId="74" applyNumberFormat="1" applyFont="1" applyFill="1" applyBorder="1" applyAlignment="1">
      <alignment vertical="center"/>
    </xf>
    <xf numFmtId="0" fontId="47" fillId="0" borderId="0" xfId="74" applyFont="1" applyAlignment="1">
      <alignment horizontal="center" vertical="center"/>
    </xf>
    <xf numFmtId="0" fontId="47" fillId="0" borderId="0" xfId="74" applyFont="1" applyAlignment="1">
      <alignment vertical="center"/>
    </xf>
    <xf numFmtId="0" fontId="1" fillId="0" borderId="0" xfId="74" applyAlignment="1">
      <alignment horizontal="center"/>
    </xf>
    <xf numFmtId="0" fontId="1" fillId="0" borderId="0" xfId="74" applyAlignment="1">
      <alignment horizontal="left" indent="1"/>
    </xf>
    <xf numFmtId="4" fontId="1" fillId="0" borderId="0" xfId="74" applyNumberFormat="1" applyAlignment="1">
      <alignment horizontal="right"/>
    </xf>
    <xf numFmtId="14" fontId="1" fillId="0" borderId="0" xfId="74" applyNumberFormat="1" applyAlignment="1">
      <alignment horizontal="left" indent="1"/>
    </xf>
    <xf numFmtId="165" fontId="20" fillId="0" borderId="10" xfId="68" applyNumberFormat="1" applyFont="1" applyBorder="1"/>
    <xf numFmtId="165" fontId="20" fillId="0" borderId="10" xfId="68" applyNumberFormat="1" applyFont="1" applyBorder="1" applyAlignment="1">
      <alignment horizontal="left"/>
    </xf>
    <xf numFmtId="0" fontId="20" fillId="0" borderId="10" xfId="68" applyFont="1" applyBorder="1" applyAlignment="1">
      <alignment horizontal="left"/>
    </xf>
    <xf numFmtId="0" fontId="24" fillId="33" borderId="0" xfId="71" applyFont="1" applyFill="1" applyAlignment="1">
      <alignment horizontal="center" vertical="center"/>
    </xf>
    <xf numFmtId="0" fontId="23" fillId="0" borderId="0" xfId="71" applyFont="1" applyAlignment="1">
      <alignment horizontal="center" vertical="center"/>
    </xf>
    <xf numFmtId="0" fontId="25" fillId="0" borderId="0" xfId="71" applyFont="1" applyAlignment="1">
      <alignment horizontal="center" vertical="center" wrapText="1"/>
    </xf>
    <xf numFmtId="17" fontId="25" fillId="0" borderId="0" xfId="71" quotePrefix="1" applyNumberFormat="1" applyFont="1" applyAlignment="1">
      <alignment horizontal="center" vertical="center"/>
    </xf>
    <xf numFmtId="0" fontId="25" fillId="0" borderId="0" xfId="71" applyFont="1" applyAlignment="1">
      <alignment horizontal="center" vertical="center"/>
    </xf>
    <xf numFmtId="49" fontId="27" fillId="0" borderId="0" xfId="71" applyNumberFormat="1" applyFont="1" applyAlignment="1">
      <alignment horizontal="center" vertical="center"/>
    </xf>
    <xf numFmtId="0" fontId="29" fillId="0" borderId="0" xfId="68" applyFont="1" applyAlignment="1">
      <alignment horizontal="center" vertical="center"/>
    </xf>
    <xf numFmtId="0" fontId="37" fillId="0" borderId="0" xfId="74" applyFont="1" applyAlignment="1">
      <alignment horizontal="center" vertical="center"/>
    </xf>
    <xf numFmtId="0" fontId="38" fillId="0" borderId="0" xfId="74" applyFont="1" applyAlignment="1">
      <alignment horizontal="center" vertical="center"/>
    </xf>
    <xf numFmtId="0" fontId="46" fillId="36" borderId="18" xfId="74" applyFont="1" applyFill="1" applyBorder="1" applyAlignment="1">
      <alignment horizontal="left" vertical="center" indent="1"/>
    </xf>
    <xf numFmtId="0" fontId="46" fillId="36" borderId="19" xfId="74" applyFont="1" applyFill="1" applyBorder="1" applyAlignment="1">
      <alignment horizontal="left" vertical="center" indent="1"/>
    </xf>
    <xf numFmtId="0" fontId="46" fillId="36" borderId="20" xfId="74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 2 2 12" xfId="46" xr:uid="{98FA256A-10F7-4ED3-8EA6-D63566CA4532}"/>
    <cellStyle name="Normal 2 2 2 2 12 2" xfId="68" xr:uid="{8C2FF41F-3FB1-4274-A7C0-D7CD51E1F605}"/>
    <cellStyle name="Normal 3" xfId="45" xr:uid="{DB42B5F8-B20D-4F67-AF74-93167D278192}"/>
    <cellStyle name="Normal 3 2" xfId="48" xr:uid="{5785D801-5E70-44C6-BFF3-9219D5C5E5CC}"/>
    <cellStyle name="Normal 3 2 2" xfId="70" xr:uid="{12527D79-5BB1-4E5D-9E32-9BA450CE0914}"/>
    <cellStyle name="Normal 3 2 2 2" xfId="71" xr:uid="{7753BF0E-5F10-4AB9-B89F-332C8DC7987B}"/>
    <cellStyle name="Normal 3 2 9" xfId="74" xr:uid="{57F74E37-9EAA-4C43-A0F1-D1330F8F0052}"/>
    <cellStyle name="Normal 4" xfId="73" xr:uid="{37A08227-8D7A-4C37-ACF0-C3C9BD432CCF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69" xr:uid="{947C05B4-FEE8-4FF3-80F0-0173CB00BD0D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79153D33-FD90-4A1D-8F4A-8F0330DD811C}"/>
    <cellStyle name="Vírgula 2 9" xfId="75" xr:uid="{06345A89-2570-4514-9490-6CB8A1136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5E8B5-E75E-40B0-BF34-56D3EB142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9F564B2A-E444-4A2E-BA5F-EDB110B4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DEC9E-C257-497B-AD68-95E4803FC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7FBF6-2BCD-447A-A5DF-0C1FC8D38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990600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18F034-4594-4C82-813C-EFECAEC0E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525375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5773-CCF0-4001-B43B-CA4875C82DD9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ht="51.75" customHeight="1" x14ac:dyDescent="0.2">
      <c r="A2" s="55" t="s">
        <v>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6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s="3" customFormat="1" ht="30.75" x14ac:dyDescent="0.2">
      <c r="A4" s="55" t="s">
        <v>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6" s="3" customFormat="1" ht="30.75" x14ac:dyDescent="0.2">
      <c r="A5" s="55" t="s">
        <v>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6" s="3" customFormat="1" ht="35.25" customHeight="1" x14ac:dyDescent="0.2">
      <c r="A6" s="56" t="s">
        <v>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6" ht="190.5" customHeight="1" x14ac:dyDescent="0.2">
      <c r="A7" s="58" t="s">
        <v>23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6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5F7E-9287-42C6-9492-02C4383AB54F}">
  <dimension ref="A1"/>
  <sheetViews>
    <sheetView showGridLines="0" workbookViewId="0">
      <selection activeCell="E17" sqref="E17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8B9-69ED-4DFF-8EAD-BB31A79DC901}">
  <dimension ref="A1:D19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5"/>
      <c r="B2" s="5"/>
    </row>
    <row r="3" spans="1:4" ht="37.9" customHeight="1" x14ac:dyDescent="0.25">
      <c r="A3" s="59" t="s">
        <v>8</v>
      </c>
      <c r="B3" s="59"/>
    </row>
    <row r="4" spans="1:4" ht="14.45" customHeight="1" x14ac:dyDescent="0.25">
      <c r="A4" s="7"/>
      <c r="B4" s="7"/>
    </row>
    <row r="5" spans="1:4" ht="15.75" thickBot="1" x14ac:dyDescent="0.3">
      <c r="A5" s="8" t="s">
        <v>9</v>
      </c>
      <c r="B5" s="9">
        <v>7681.4000000001397</v>
      </c>
    </row>
    <row r="6" spans="1:4" ht="27.6" customHeight="1" x14ac:dyDescent="0.25">
      <c r="A6" s="10" t="s">
        <v>10</v>
      </c>
      <c r="B6" s="11">
        <v>0</v>
      </c>
    </row>
    <row r="7" spans="1:4" x14ac:dyDescent="0.25">
      <c r="A7" s="12"/>
      <c r="B7" s="13"/>
    </row>
    <row r="8" spans="1:4" x14ac:dyDescent="0.25">
      <c r="A8" s="14" t="s">
        <v>1</v>
      </c>
      <c r="B8" s="15">
        <f>SUM(B6:B6)</f>
        <v>0</v>
      </c>
    </row>
    <row r="9" spans="1:4" x14ac:dyDescent="0.25">
      <c r="A9" s="12"/>
      <c r="B9" s="13"/>
    </row>
    <row r="10" spans="1:4" ht="27.6" customHeight="1" x14ac:dyDescent="0.25">
      <c r="A10" s="16" t="s">
        <v>11</v>
      </c>
      <c r="B10" s="17"/>
    </row>
    <row r="11" spans="1:4" ht="27.6" customHeight="1" x14ac:dyDescent="0.25">
      <c r="A11" s="10" t="s">
        <v>21</v>
      </c>
      <c r="B11" s="18">
        <f>'COMPOSIÇÃO DAS DESPESAS'!F6</f>
        <v>-6520.54</v>
      </c>
      <c r="C11" s="19"/>
      <c r="D11" s="19"/>
    </row>
    <row r="12" spans="1:4" x14ac:dyDescent="0.25">
      <c r="A12" s="12"/>
      <c r="B12" s="13"/>
    </row>
    <row r="13" spans="1:4" ht="27.6" customHeight="1" x14ac:dyDescent="0.25">
      <c r="A13" s="20" t="s">
        <v>1</v>
      </c>
      <c r="B13" s="21">
        <f>SUM(B11:B12)</f>
        <v>-6520.54</v>
      </c>
      <c r="C13" s="19"/>
    </row>
    <row r="14" spans="1:4" x14ac:dyDescent="0.25">
      <c r="B14" s="23"/>
    </row>
    <row r="15" spans="1:4" ht="27.6" customHeight="1" thickBot="1" x14ac:dyDescent="0.3">
      <c r="A15" s="24" t="s">
        <v>12</v>
      </c>
      <c r="B15" s="25">
        <f>B5+B8+B13</f>
        <v>1160.8600000001397</v>
      </c>
    </row>
    <row r="19" spans="1:2" x14ac:dyDescent="0.25">
      <c r="A19" s="26"/>
      <c r="B19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DE58-1DFE-40C5-B5EF-05D74BB785F0}">
  <dimension ref="A1:I6"/>
  <sheetViews>
    <sheetView showGridLines="0" workbookViewId="0">
      <selection activeCell="E15" sqref="E15"/>
    </sheetView>
  </sheetViews>
  <sheetFormatPr defaultRowHeight="15" x14ac:dyDescent="0.25"/>
  <cols>
    <col min="1" max="1" width="6.140625" style="46" customWidth="1"/>
    <col min="2" max="2" width="16.85546875" style="46" bestFit="1" customWidth="1"/>
    <col min="3" max="3" width="54.85546875" style="47" bestFit="1" customWidth="1"/>
    <col min="4" max="4" width="21.42578125" style="47" bestFit="1" customWidth="1"/>
    <col min="5" max="5" width="57.5703125" style="47" bestFit="1" customWidth="1"/>
    <col min="6" max="6" width="16.140625" style="48" bestFit="1" customWidth="1"/>
    <col min="7" max="7" width="17.42578125" style="49" customWidth="1"/>
    <col min="8" max="16384" width="9.140625" style="42"/>
  </cols>
  <sheetData>
    <row r="1" spans="1:9" s="28" customFormat="1" ht="53.25" customHeight="1" x14ac:dyDescent="0.2">
      <c r="A1" s="60"/>
      <c r="B1" s="60"/>
      <c r="C1" s="60"/>
      <c r="D1" s="60"/>
      <c r="E1" s="60"/>
      <c r="F1" s="60"/>
      <c r="G1" s="60"/>
      <c r="H1" s="27"/>
      <c r="I1" s="27"/>
    </row>
    <row r="2" spans="1:9" s="29" customFormat="1" ht="20.100000000000001" customHeight="1" x14ac:dyDescent="0.2">
      <c r="A2" s="61" t="s">
        <v>13</v>
      </c>
      <c r="B2" s="61"/>
      <c r="C2" s="61"/>
      <c r="D2" s="61"/>
      <c r="E2" s="61"/>
      <c r="F2" s="61"/>
      <c r="G2" s="61"/>
    </row>
    <row r="3" spans="1:9" s="33" customFormat="1" ht="13.5" customHeight="1" x14ac:dyDescent="0.2">
      <c r="A3" s="30"/>
      <c r="B3" s="31"/>
      <c r="C3" s="30"/>
      <c r="D3" s="30"/>
      <c r="E3" s="30"/>
      <c r="F3" s="32"/>
      <c r="G3" s="30"/>
    </row>
    <row r="4" spans="1:9" s="39" customFormat="1" ht="27" customHeight="1" x14ac:dyDescent="0.2">
      <c r="A4" s="34" t="s">
        <v>14</v>
      </c>
      <c r="B4" s="34" t="s">
        <v>15</v>
      </c>
      <c r="C4" s="35" t="s">
        <v>16</v>
      </c>
      <c r="D4" s="35" t="s">
        <v>17</v>
      </c>
      <c r="E4" s="36" t="s">
        <v>18</v>
      </c>
      <c r="F4" s="37" t="s">
        <v>19</v>
      </c>
      <c r="G4" s="38" t="s">
        <v>20</v>
      </c>
    </row>
    <row r="5" spans="1:9" x14ac:dyDescent="0.25">
      <c r="A5" s="40">
        <v>1</v>
      </c>
      <c r="B5" s="52" t="s">
        <v>24</v>
      </c>
      <c r="C5" s="50" t="s">
        <v>2</v>
      </c>
      <c r="D5" s="50" t="s">
        <v>21</v>
      </c>
      <c r="E5" s="51" t="s">
        <v>22</v>
      </c>
      <c r="F5" s="50">
        <v>-6520.54</v>
      </c>
      <c r="G5" s="41">
        <v>45754</v>
      </c>
    </row>
    <row r="6" spans="1:9" s="45" customFormat="1" ht="26.45" customHeight="1" thickBot="1" x14ac:dyDescent="0.25">
      <c r="A6" s="62" t="s">
        <v>0</v>
      </c>
      <c r="B6" s="63"/>
      <c r="C6" s="63"/>
      <c r="D6" s="63"/>
      <c r="E6" s="64"/>
      <c r="F6" s="43">
        <f>SUM(F5:F5)</f>
        <v>-6520.54</v>
      </c>
      <c r="G6" s="44"/>
    </row>
  </sheetData>
  <autoFilter ref="A4:I6" xr:uid="{3B284A6B-02DB-4AC5-8CB7-6E757353B477}"/>
  <sortState xmlns:xlrd2="http://schemas.microsoft.com/office/spreadsheetml/2017/richdata2" ref="A5:I5">
    <sortCondition ref="G5"/>
    <sortCondition ref="E5"/>
  </sortState>
  <mergeCells count="3">
    <mergeCell ref="A1:G1"/>
    <mergeCell ref="A2:G2"/>
    <mergeCell ref="A6:E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2025-03-18T10:37:54Z</cp:lastPrinted>
  <dcterms:created xsi:type="dcterms:W3CDTF">2024-02-07T18:43:34Z</dcterms:created>
  <dcterms:modified xsi:type="dcterms:W3CDTF">2025-05-22T16:29:27Z</dcterms:modified>
</cp:coreProperties>
</file>